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C:\Users\ccblw\Documents\DHMB\DHMB 2022.2023 School Year\"/>
    </mc:Choice>
  </mc:AlternateContent>
  <xr:revisionPtr revIDLastSave="0" documentId="13_ncr:1_{08E9DF9B-4530-45E2-A6B6-1CD80BB6C94B}" xr6:coauthVersionLast="47" xr6:coauthVersionMax="47" xr10:uidLastSave="{00000000-0000-0000-0000-000000000000}"/>
  <bookViews>
    <workbookView xWindow="-120" yWindow="-120" windowWidth="24240" windowHeight="13140" tabRatio="745" xr2:uid="{00000000-000D-0000-FFFF-FFFF00000000}"/>
  </bookViews>
  <sheets>
    <sheet name="Budget Proposal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5" i="13" l="1"/>
  <c r="K16" i="13"/>
  <c r="K17" i="13"/>
  <c r="K18" i="13"/>
  <c r="K19" i="13"/>
  <c r="K20" i="13"/>
  <c r="K21" i="13"/>
  <c r="K22" i="13"/>
  <c r="D44" i="13"/>
  <c r="D43" i="13"/>
  <c r="D42" i="13"/>
  <c r="J29" i="13"/>
  <c r="J30" i="13" s="1"/>
  <c r="J25" i="13"/>
  <c r="I25" i="13"/>
  <c r="H25" i="13"/>
  <c r="D20" i="13"/>
  <c r="K14" i="13"/>
  <c r="K25" i="13" l="1"/>
</calcChain>
</file>

<file path=xl/sharedStrings.xml><?xml version="1.0" encoding="utf-8"?>
<sst xmlns="http://schemas.openxmlformats.org/spreadsheetml/2006/main" count="72" uniqueCount="40">
  <si>
    <t>Band</t>
  </si>
  <si>
    <t>Orchestra</t>
  </si>
  <si>
    <t>Choir</t>
  </si>
  <si>
    <t>Budget</t>
  </si>
  <si>
    <t>Total</t>
  </si>
  <si>
    <t>Uniforms</t>
  </si>
  <si>
    <t>RenFair</t>
  </si>
  <si>
    <t>Fruit Sale</t>
  </si>
  <si>
    <t>Dow High Music Boosters</t>
  </si>
  <si>
    <t>Jazz and More</t>
  </si>
  <si>
    <t>Club Accounts</t>
  </si>
  <si>
    <t>Professional Services</t>
  </si>
  <si>
    <t>Scholarships</t>
  </si>
  <si>
    <t>Misc.</t>
  </si>
  <si>
    <t>Income</t>
  </si>
  <si>
    <t>Net</t>
  </si>
  <si>
    <t>2022/2023 Budget</t>
  </si>
  <si>
    <t>Costs</t>
  </si>
  <si>
    <t>MB Showcase</t>
  </si>
  <si>
    <t>Sponsorship</t>
  </si>
  <si>
    <t>Other / Misc</t>
  </si>
  <si>
    <t>Interest/Dividends</t>
  </si>
  <si>
    <t>Total Fundraising</t>
  </si>
  <si>
    <t>Fundraising</t>
  </si>
  <si>
    <t>Spending to Support Music Education</t>
  </si>
  <si>
    <t>2022/2023 Spending Requests</t>
  </si>
  <si>
    <t>Starting Account Balances</t>
  </si>
  <si>
    <t>2022.2023 Enrollment</t>
  </si>
  <si>
    <t>Instsruments and Equipment</t>
  </si>
  <si>
    <t>Transportation</t>
  </si>
  <si>
    <t>Path to practice field</t>
  </si>
  <si>
    <t>DSO / Berlin Phil</t>
  </si>
  <si>
    <t>State S&amp;O</t>
  </si>
  <si>
    <t>Trips</t>
  </si>
  <si>
    <t>Band trip to Orlando</t>
  </si>
  <si>
    <t>Proceeds</t>
  </si>
  <si>
    <t>Payments</t>
  </si>
  <si>
    <t>Net paid by DHMB</t>
  </si>
  <si>
    <t>Orch/Choir to NYC</t>
  </si>
  <si>
    <t>Proposal to be discussed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</si>
</sst>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5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3"/>
      <color indexed="54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7">
    <xf numFmtId="0" fontId="0" fillId="0" borderId="0"/>
    <xf numFmtId="0" fontId="23" fillId="2" borderId="0" applyNumberFormat="0" applyBorder="0" applyAlignment="0" applyProtection="0"/>
    <xf numFmtId="0" fontId="23" fillId="2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14" borderId="0" applyNumberFormat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3" fillId="3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17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18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9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8" borderId="0" applyNumberFormat="0" applyBorder="0" applyAlignment="0" applyProtection="0"/>
    <xf numFmtId="0" fontId="23" fillId="8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25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5" fillId="13" borderId="0" applyNumberFormat="0" applyBorder="0" applyAlignment="0" applyProtection="0"/>
    <xf numFmtId="0" fontId="25" fillId="13" borderId="0" applyNumberFormat="0" applyBorder="0" applyAlignment="0" applyProtection="0"/>
    <xf numFmtId="0" fontId="26" fillId="3" borderId="6" applyNumberFormat="0" applyAlignment="0" applyProtection="0"/>
    <xf numFmtId="0" fontId="26" fillId="26" borderId="6" applyNumberFormat="0" applyAlignment="0" applyProtection="0"/>
    <xf numFmtId="0" fontId="27" fillId="27" borderId="7" applyNumberFormat="0" applyAlignment="0" applyProtection="0"/>
    <xf numFmtId="0" fontId="28" fillId="0" borderId="0" applyNumberFormat="0" applyFill="0" applyBorder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0" fontId="15" fillId="0" borderId="1" applyNumberFormat="0" applyFill="0" applyAlignment="0" applyProtection="0"/>
    <xf numFmtId="0" fontId="19" fillId="0" borderId="1" applyNumberFormat="0" applyFill="0" applyAlignment="0" applyProtection="0"/>
    <xf numFmtId="0" fontId="30" fillId="0" borderId="8" applyNumberFormat="0" applyFill="0" applyAlignment="0" applyProtection="0"/>
    <xf numFmtId="0" fontId="30" fillId="0" borderId="8" applyNumberFormat="0" applyFill="0" applyAlignment="0" applyProtection="0"/>
    <xf numFmtId="0" fontId="16" fillId="0" borderId="2" applyNumberFormat="0" applyFill="0" applyAlignment="0" applyProtection="0"/>
    <xf numFmtId="0" fontId="20" fillId="0" borderId="2" applyNumberFormat="0" applyFill="0" applyAlignment="0" applyProtection="0"/>
    <xf numFmtId="0" fontId="1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31" fillId="3" borderId="6" applyNumberFormat="0" applyAlignment="0" applyProtection="0"/>
    <xf numFmtId="0" fontId="31" fillId="28" borderId="6" applyNumberFormat="0" applyAlignment="0" applyProtection="0"/>
    <xf numFmtId="0" fontId="17" fillId="0" borderId="3" applyNumberFormat="0" applyFill="0" applyAlignment="0" applyProtection="0"/>
    <xf numFmtId="0" fontId="21" fillId="0" borderId="3" applyNumberFormat="0" applyFill="0" applyAlignment="0" applyProtection="0"/>
    <xf numFmtId="0" fontId="32" fillId="29" borderId="0" applyNumberFormat="0" applyBorder="0" applyAlignment="0" applyProtection="0"/>
    <xf numFmtId="0" fontId="10" fillId="0" borderId="0"/>
    <xf numFmtId="0" fontId="9" fillId="0" borderId="0"/>
    <xf numFmtId="0" fontId="11" fillId="0" borderId="0"/>
    <xf numFmtId="0" fontId="8" fillId="30" borderId="9" applyNumberFormat="0" applyFont="0" applyAlignment="0" applyProtection="0"/>
    <xf numFmtId="0" fontId="7" fillId="30" borderId="9" applyNumberFormat="0" applyFont="0" applyAlignment="0" applyProtection="0"/>
    <xf numFmtId="0" fontId="14" fillId="30" borderId="9" applyNumberFormat="0" applyFont="0" applyAlignment="0" applyProtection="0"/>
    <xf numFmtId="0" fontId="33" fillId="3" borderId="10" applyNumberFormat="0" applyAlignment="0" applyProtection="0"/>
    <xf numFmtId="0" fontId="33" fillId="26" borderId="10" applyNumberFormat="0" applyAlignment="0" applyProtection="0"/>
    <xf numFmtId="0" fontId="18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4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/>
    <xf numFmtId="0" fontId="37" fillId="0" borderId="0" applyNumberFormat="0" applyFill="0" applyBorder="0" applyAlignment="0" applyProtection="0"/>
    <xf numFmtId="0" fontId="38" fillId="0" borderId="11" applyNumberFormat="0" applyFill="0" applyAlignment="0" applyProtection="0"/>
    <xf numFmtId="0" fontId="39" fillId="0" borderId="8" applyNumberFormat="0" applyFill="0" applyAlignment="0" applyProtection="0"/>
    <xf numFmtId="0" fontId="40" fillId="0" borderId="12" applyNumberFormat="0" applyFill="0" applyAlignment="0" applyProtection="0"/>
    <xf numFmtId="0" fontId="40" fillId="0" borderId="0" applyNumberFormat="0" applyFill="0" applyBorder="0" applyAlignment="0" applyProtection="0"/>
    <xf numFmtId="0" fontId="29" fillId="31" borderId="0" applyNumberFormat="0" applyBorder="0" applyAlignment="0" applyProtection="0"/>
    <xf numFmtId="0" fontId="25" fillId="32" borderId="0" applyNumberFormat="0" applyBorder="0" applyAlignment="0" applyProtection="0"/>
    <xf numFmtId="0" fontId="41" fillId="26" borderId="6" applyNumberFormat="0" applyAlignment="0" applyProtection="0"/>
    <xf numFmtId="0" fontId="42" fillId="0" borderId="13" applyNumberFormat="0" applyFill="0" applyAlignment="0" applyProtection="0"/>
    <xf numFmtId="0" fontId="6" fillId="30" borderId="9" applyNumberFormat="0" applyFont="0" applyAlignment="0" applyProtection="0"/>
    <xf numFmtId="0" fontId="34" fillId="0" borderId="14" applyNumberFormat="0" applyFill="0" applyAlignment="0" applyProtection="0"/>
    <xf numFmtId="0" fontId="24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6" borderId="0" applyNumberFormat="0" applyBorder="0" applyAlignment="0" applyProtection="0"/>
    <xf numFmtId="0" fontId="6" fillId="35" borderId="0" applyNumberFormat="0" applyBorder="0" applyAlignment="0" applyProtection="0"/>
    <xf numFmtId="0" fontId="24" fillId="36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20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21" borderId="0" applyNumberFormat="0" applyBorder="0" applyAlignment="0" applyProtection="0"/>
    <xf numFmtId="0" fontId="24" fillId="39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22" borderId="0" applyNumberFormat="0" applyBorder="0" applyAlignment="0" applyProtection="0"/>
    <xf numFmtId="0" fontId="6" fillId="40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24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43" fillId="0" borderId="0"/>
    <xf numFmtId="0" fontId="5" fillId="30" borderId="9" applyNumberFormat="0" applyFont="0" applyAlignment="0" applyProtection="0"/>
    <xf numFmtId="0" fontId="5" fillId="34" borderId="0" applyNumberFormat="0" applyBorder="0" applyAlignment="0" applyProtection="0"/>
    <xf numFmtId="0" fontId="5" fillId="16" borderId="0" applyNumberFormat="0" applyBorder="0" applyAlignment="0" applyProtection="0"/>
    <xf numFmtId="0" fontId="5" fillId="35" borderId="0" applyNumberFormat="0" applyBorder="0" applyAlignment="0" applyProtection="0"/>
    <xf numFmtId="0" fontId="5" fillId="14" borderId="0" applyNumberFormat="0" applyBorder="0" applyAlignment="0" applyProtection="0"/>
    <xf numFmtId="0" fontId="5" fillId="17" borderId="0" applyNumberFormat="0" applyBorder="0" applyAlignment="0" applyProtection="0"/>
    <xf numFmtId="0" fontId="5" fillId="20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21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22" borderId="0" applyNumberFormat="0" applyBorder="0" applyAlignment="0" applyProtection="0"/>
    <xf numFmtId="0" fontId="5" fillId="40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4" borderId="0" applyNumberFormat="0" applyBorder="0" applyAlignment="0" applyProtection="0"/>
    <xf numFmtId="0" fontId="44" fillId="0" borderId="0"/>
    <xf numFmtId="0" fontId="4" fillId="30" borderId="9" applyNumberFormat="0" applyFont="0" applyAlignment="0" applyProtection="0"/>
    <xf numFmtId="0" fontId="4" fillId="34" borderId="0" applyNumberFormat="0" applyBorder="0" applyAlignment="0" applyProtection="0"/>
    <xf numFmtId="0" fontId="4" fillId="16" borderId="0" applyNumberFormat="0" applyBorder="0" applyAlignment="0" applyProtection="0"/>
    <xf numFmtId="0" fontId="4" fillId="35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21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40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3" fillId="30" borderId="9" applyNumberFormat="0" applyFont="0" applyAlignment="0" applyProtection="0"/>
    <xf numFmtId="0" fontId="3" fillId="34" borderId="0" applyNumberFormat="0" applyBorder="0" applyAlignment="0" applyProtection="0"/>
    <xf numFmtId="0" fontId="3" fillId="16" borderId="0" applyNumberFormat="0" applyBorder="0" applyAlignment="0" applyProtection="0"/>
    <xf numFmtId="0" fontId="3" fillId="35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21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40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45" fillId="0" borderId="0"/>
    <xf numFmtId="0" fontId="2" fillId="30" borderId="9" applyNumberFormat="0" applyFont="0" applyAlignment="0" applyProtection="0"/>
    <xf numFmtId="0" fontId="2" fillId="34" borderId="0" applyNumberFormat="0" applyBorder="0" applyAlignment="0" applyProtection="0"/>
    <xf numFmtId="0" fontId="2" fillId="16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21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40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1" fillId="30" borderId="9" applyNumberFormat="0" applyFont="0" applyAlignment="0" applyProtection="0"/>
    <xf numFmtId="0" fontId="1" fillId="34" borderId="0" applyNumberFormat="0" applyBorder="0" applyAlignment="0" applyProtection="0"/>
    <xf numFmtId="0" fontId="1" fillId="16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46" fillId="0" borderId="0"/>
    <xf numFmtId="0" fontId="49" fillId="0" borderId="0"/>
    <xf numFmtId="0" fontId="50" fillId="0" borderId="0"/>
  </cellStyleXfs>
  <cellXfs count="24">
    <xf numFmtId="0" fontId="0" fillId="0" borderId="0" xfId="0"/>
    <xf numFmtId="0" fontId="9" fillId="0" borderId="0" xfId="80" applyNumberFormat="1" applyFont="1" applyFill="1" applyBorder="1" applyAlignment="1" applyProtection="1"/>
    <xf numFmtId="0" fontId="48" fillId="0" borderId="0" xfId="80" applyFont="1" applyAlignment="1" applyProtection="1">
      <alignment horizontal="center"/>
      <protection locked="0"/>
    </xf>
    <xf numFmtId="0" fontId="9" fillId="0" borderId="0" xfId="80" applyNumberFormat="1" applyFont="1" applyFill="1" applyBorder="1" applyAlignment="1" applyProtection="1">
      <alignment horizontal="left"/>
    </xf>
    <xf numFmtId="164" fontId="9" fillId="0" borderId="0" xfId="80" applyNumberFormat="1" applyFont="1" applyFill="1" applyBorder="1" applyAlignment="1" applyProtection="1"/>
    <xf numFmtId="164" fontId="9" fillId="0" borderId="0" xfId="80" applyNumberFormat="1" applyFont="1" applyFill="1" applyBorder="1" applyAlignment="1" applyProtection="1">
      <alignment horizontal="center"/>
    </xf>
    <xf numFmtId="0" fontId="9" fillId="0" borderId="5" xfId="80" applyNumberFormat="1" applyFont="1" applyFill="1" applyBorder="1" applyAlignment="1" applyProtection="1">
      <alignment horizontal="left"/>
    </xf>
    <xf numFmtId="164" fontId="9" fillId="0" borderId="5" xfId="80" applyNumberFormat="1" applyFont="1" applyFill="1" applyBorder="1" applyAlignment="1" applyProtection="1"/>
    <xf numFmtId="0" fontId="9" fillId="0" borderId="5" xfId="80" applyNumberFormat="1" applyFont="1" applyFill="1" applyBorder="1" applyAlignment="1" applyProtection="1"/>
    <xf numFmtId="0" fontId="9" fillId="0" borderId="5" xfId="80" applyNumberFormat="1" applyFont="1" applyFill="1" applyBorder="1" applyAlignment="1" applyProtection="1">
      <alignment horizontal="left" vertical="center"/>
    </xf>
    <xf numFmtId="0" fontId="13" fillId="0" borderId="0" xfId="80" applyNumberFormat="1" applyFont="1" applyFill="1" applyBorder="1" applyAlignment="1" applyProtection="1">
      <alignment horizontal="center"/>
    </xf>
    <xf numFmtId="0" fontId="9" fillId="0" borderId="5" xfId="80" applyNumberFormat="1" applyFont="1" applyFill="1" applyBorder="1" applyAlignment="1" applyProtection="1">
      <alignment horizontal="center"/>
    </xf>
    <xf numFmtId="0" fontId="12" fillId="0" borderId="0" xfId="80" applyNumberFormat="1" applyFont="1" applyFill="1" applyBorder="1" applyAlignment="1" applyProtection="1"/>
    <xf numFmtId="0" fontId="12" fillId="0" borderId="5" xfId="80" applyNumberFormat="1" applyFont="1" applyFill="1" applyBorder="1" applyAlignment="1" applyProtection="1"/>
    <xf numFmtId="164" fontId="9" fillId="0" borderId="5" xfId="80" applyNumberFormat="1" applyFont="1" applyFill="1" applyBorder="1" applyAlignment="1" applyProtection="1">
      <alignment horizontal="center"/>
    </xf>
    <xf numFmtId="164" fontId="12" fillId="0" borderId="5" xfId="80" applyNumberFormat="1" applyFont="1" applyFill="1" applyBorder="1" applyAlignment="1" applyProtection="1">
      <alignment horizontal="center"/>
    </xf>
    <xf numFmtId="0" fontId="51" fillId="0" borderId="5" xfId="80" applyNumberFormat="1" applyFont="1" applyFill="1" applyBorder="1" applyAlignment="1" applyProtection="1"/>
    <xf numFmtId="164" fontId="12" fillId="0" borderId="5" xfId="80" applyNumberFormat="1" applyFont="1" applyFill="1" applyBorder="1" applyAlignment="1" applyProtection="1"/>
    <xf numFmtId="164" fontId="51" fillId="0" borderId="0" xfId="80" applyNumberFormat="1" applyFont="1" applyFill="1" applyBorder="1" applyAlignment="1" applyProtection="1"/>
    <xf numFmtId="0" fontId="13" fillId="0" borderId="0" xfId="80" applyNumberFormat="1" applyFont="1" applyFill="1" applyBorder="1" applyAlignment="1" applyProtection="1">
      <alignment horizontal="center"/>
    </xf>
    <xf numFmtId="0" fontId="47" fillId="0" borderId="0" xfId="80" applyFont="1" applyAlignment="1" applyProtection="1">
      <alignment horizontal="center"/>
      <protection locked="0"/>
    </xf>
    <xf numFmtId="0" fontId="48" fillId="0" borderId="0" xfId="80" applyFont="1" applyAlignment="1" applyProtection="1">
      <alignment horizontal="center"/>
      <protection locked="0"/>
    </xf>
    <xf numFmtId="0" fontId="9" fillId="0" borderId="5" xfId="80" applyNumberFormat="1" applyFont="1" applyFill="1" applyBorder="1" applyAlignment="1" applyProtection="1">
      <alignment horizontal="left" vertical="center"/>
    </xf>
    <xf numFmtId="0" fontId="12" fillId="0" borderId="5" xfId="80" applyNumberFormat="1" applyFont="1" applyFill="1" applyBorder="1" applyAlignment="1" applyProtection="1">
      <alignment horizontal="left" vertical="center"/>
    </xf>
  </cellXfs>
  <cellStyles count="227">
    <cellStyle name="20% - Accent1" xfId="1" builtinId="30" customBuiltin="1"/>
    <cellStyle name="20% - Accent1 2" xfId="2" xr:uid="{00000000-0005-0000-0000-000001000000}"/>
    <cellStyle name="20% - Accent1 3" xfId="3" xr:uid="{00000000-0005-0000-0000-000002000000}"/>
    <cellStyle name="20% - Accent1 4" xfId="105" xr:uid="{89A1490D-065B-4155-A1C6-35EEC59254F8}"/>
    <cellStyle name="20% - Accent1 5" xfId="128" xr:uid="{345CEF12-D544-4527-85AE-0D0AB9B01156}"/>
    <cellStyle name="20% - Accent1 6" xfId="148" xr:uid="{6ACDBA58-4B95-4027-9FE3-E47CEB62E0A5}"/>
    <cellStyle name="20% - Accent1 7" xfId="167" xr:uid="{1B65AFB7-D256-4CE8-B3D8-48354526AAF1}"/>
    <cellStyle name="20% - Accent1 8" xfId="187" xr:uid="{93E23F7E-F0E5-4588-A72E-BDDAD6911699}"/>
    <cellStyle name="20% - Accent1 9" xfId="206" xr:uid="{12D3FE1C-CA08-48F6-B360-F4310C39624C}"/>
    <cellStyle name="20% - Accent2" xfId="4" builtinId="34" customBuiltin="1"/>
    <cellStyle name="20% - Accent2 2" xfId="5" xr:uid="{00000000-0005-0000-0000-000004000000}"/>
    <cellStyle name="20% - Accent2 3" xfId="6" xr:uid="{00000000-0005-0000-0000-000005000000}"/>
    <cellStyle name="20% - Accent2 4" xfId="109" xr:uid="{96115CA6-4252-40A1-A759-9710C5075F61}"/>
    <cellStyle name="20% - Accent2 5" xfId="131" xr:uid="{4E16A4C2-E4F6-4A89-B954-3DB563B048D0}"/>
    <cellStyle name="20% - Accent2 6" xfId="151" xr:uid="{E349B7E0-4024-4E6B-876A-FF6906A6FDC8}"/>
    <cellStyle name="20% - Accent2 7" xfId="170" xr:uid="{11F1BC97-C846-40B7-BB0D-270B9194DEDE}"/>
    <cellStyle name="20% - Accent2 8" xfId="190" xr:uid="{A49AD23D-C1F5-4837-BC1F-B53D8F2C852D}"/>
    <cellStyle name="20% - Accent2 9" xfId="209" xr:uid="{C94885CB-5F1B-4004-B70B-3F6C48004AFD}"/>
    <cellStyle name="20% - Accent3" xfId="7" builtinId="38" customBuiltin="1"/>
    <cellStyle name="20% - Accent3 2" xfId="8" xr:uid="{00000000-0005-0000-0000-000007000000}"/>
    <cellStyle name="20% - Accent3 3" xfId="9" xr:uid="{00000000-0005-0000-0000-000008000000}"/>
    <cellStyle name="20% - Accent3 4" xfId="112" xr:uid="{3ACE39B3-FBCB-494A-88AA-3C287B95D275}"/>
    <cellStyle name="20% - Accent3 5" xfId="134" xr:uid="{47941148-D3FA-41B0-89EF-EFD753C7BBC4}"/>
    <cellStyle name="20% - Accent3 6" xfId="154" xr:uid="{B75497FD-6970-4C76-9620-D32A8A757589}"/>
    <cellStyle name="20% - Accent3 7" xfId="173" xr:uid="{2C2535AE-3192-4091-923A-33136EDF5EF5}"/>
    <cellStyle name="20% - Accent3 8" xfId="193" xr:uid="{778695A6-0C3B-4D6E-885C-0CCE010C2E17}"/>
    <cellStyle name="20% - Accent3 9" xfId="212" xr:uid="{E980EB80-A0FB-4409-BC70-7F976E185F02}"/>
    <cellStyle name="20% - Accent4" xfId="10" builtinId="42" customBuiltin="1"/>
    <cellStyle name="20% - Accent4 2" xfId="11" xr:uid="{00000000-0005-0000-0000-00000A000000}"/>
    <cellStyle name="20% - Accent4 3" xfId="116" xr:uid="{69E1E2C5-F964-4EF8-ADA5-B36F2F8D8405}"/>
    <cellStyle name="20% - Accent4 4" xfId="137" xr:uid="{3E6105A1-67B9-4F94-8525-6DFAF1148CD1}"/>
    <cellStyle name="20% - Accent4 5" xfId="157" xr:uid="{3AF0C283-322B-47CA-B40A-88DF2BEE4B39}"/>
    <cellStyle name="20% - Accent4 6" xfId="176" xr:uid="{6378E596-58C7-4BF8-BCE9-B583264B274E}"/>
    <cellStyle name="20% - Accent4 7" xfId="196" xr:uid="{59907EAA-1202-4932-8574-312A58CC5B30}"/>
    <cellStyle name="20% - Accent4 8" xfId="215" xr:uid="{1B173173-4A2F-4EC5-B165-21D4106021E2}"/>
    <cellStyle name="20% - Accent5" xfId="12" builtinId="46" customBuiltin="1"/>
    <cellStyle name="20% - Accent5 2" xfId="13" xr:uid="{00000000-0005-0000-0000-00000C000000}"/>
    <cellStyle name="20% - Accent5 3" xfId="14" xr:uid="{00000000-0005-0000-0000-00000D000000}"/>
    <cellStyle name="20% - Accent5 4" xfId="119" xr:uid="{333FE249-0512-4979-8C77-6231F71278CD}"/>
    <cellStyle name="20% - Accent5 5" xfId="140" xr:uid="{ED344C21-C717-48D7-87D3-CF0102599847}"/>
    <cellStyle name="20% - Accent5 6" xfId="160" xr:uid="{736F4742-B955-409F-B4AE-F9BEE21B2B6D}"/>
    <cellStyle name="20% - Accent5 7" xfId="179" xr:uid="{576CA8AA-B0A8-47F6-8C0F-763D5285E54B}"/>
    <cellStyle name="20% - Accent5 8" xfId="199" xr:uid="{3AE0B774-42CF-4D0E-9FCD-3F2B63B7A6AA}"/>
    <cellStyle name="20% - Accent5 9" xfId="218" xr:uid="{1B3F9139-37E3-4A33-8156-F8E953C64A0B}"/>
    <cellStyle name="20% - Accent6" xfId="15" builtinId="50" customBuiltin="1"/>
    <cellStyle name="20% - Accent6 2" xfId="16" xr:uid="{00000000-0005-0000-0000-00000F000000}"/>
    <cellStyle name="20% - Accent6 3" xfId="17" xr:uid="{00000000-0005-0000-0000-000010000000}"/>
    <cellStyle name="20% - Accent6 4" xfId="123" xr:uid="{18AA1F6B-3050-4AB6-B99B-872534457C2A}"/>
    <cellStyle name="20% - Accent6 5" xfId="143" xr:uid="{181CD0F5-E560-42D2-845C-03BD64B36B93}"/>
    <cellStyle name="20% - Accent6 6" xfId="163" xr:uid="{4023262A-2C46-4881-813F-FA2A3507C77E}"/>
    <cellStyle name="20% - Accent6 7" xfId="182" xr:uid="{2A0536D4-1797-4E68-8ED6-129DAD2017C2}"/>
    <cellStyle name="20% - Accent6 8" xfId="202" xr:uid="{A32157AD-F753-4114-B251-84CB86A827D4}"/>
    <cellStyle name="20% - Accent6 9" xfId="221" xr:uid="{F4C39C53-E25F-4075-8622-956910A16925}"/>
    <cellStyle name="40% - Accent1" xfId="18" builtinId="31" customBuiltin="1"/>
    <cellStyle name="40% - Accent1 2" xfId="19" xr:uid="{00000000-0005-0000-0000-000012000000}"/>
    <cellStyle name="40% - Accent1 3" xfId="106" xr:uid="{6F9D479C-11A1-49A8-B4E6-B08753DBCE36}"/>
    <cellStyle name="40% - Accent1 4" xfId="129" xr:uid="{AD45B703-5A3D-4724-8B64-42349F6DD74A}"/>
    <cellStyle name="40% - Accent1 5" xfId="149" xr:uid="{F826008F-F3E8-4AC7-BFBD-46568F8C09AB}"/>
    <cellStyle name="40% - Accent1 6" xfId="168" xr:uid="{22BAA28C-6E2A-4881-A29D-596929FF8346}"/>
    <cellStyle name="40% - Accent1 7" xfId="188" xr:uid="{C4056470-8389-4892-9EDA-5DBB89CCDAA7}"/>
    <cellStyle name="40% - Accent1 8" xfId="207" xr:uid="{06CF9E5F-AC27-4D69-A03A-E71B4A0FDE25}"/>
    <cellStyle name="40% - Accent2" xfId="20" builtinId="35" customBuiltin="1"/>
    <cellStyle name="40% - Accent2 2" xfId="21" xr:uid="{00000000-0005-0000-0000-000014000000}"/>
    <cellStyle name="40% - Accent2 3" xfId="22" xr:uid="{00000000-0005-0000-0000-000015000000}"/>
    <cellStyle name="40% - Accent2 4" xfId="110" xr:uid="{D4AA961A-71EE-4BEB-87E0-41BDA8CBE392}"/>
    <cellStyle name="40% - Accent2 5" xfId="132" xr:uid="{EF93C28D-8A15-4580-AC46-783D0F8C20B3}"/>
    <cellStyle name="40% - Accent2 6" xfId="152" xr:uid="{9325C0F7-D54D-4360-82B8-77082DF0DB7F}"/>
    <cellStyle name="40% - Accent2 7" xfId="171" xr:uid="{BDAE1CBA-BF20-49A1-A0B5-346534481289}"/>
    <cellStyle name="40% - Accent2 8" xfId="191" xr:uid="{2A9C195A-3315-4FB8-952D-E4A3E6CB09D0}"/>
    <cellStyle name="40% - Accent2 9" xfId="210" xr:uid="{4D400C05-1877-4E7B-BB58-085BB5D22F45}"/>
    <cellStyle name="40% - Accent3" xfId="23" builtinId="39" customBuiltin="1"/>
    <cellStyle name="40% - Accent3 2" xfId="24" xr:uid="{00000000-0005-0000-0000-000017000000}"/>
    <cellStyle name="40% - Accent3 3" xfId="25" xr:uid="{00000000-0005-0000-0000-000018000000}"/>
    <cellStyle name="40% - Accent3 4" xfId="113" xr:uid="{E887F799-C1AF-45DF-81FB-9F0084FD4F23}"/>
    <cellStyle name="40% - Accent3 5" xfId="135" xr:uid="{9EFE8E2B-2842-459F-A9DD-1ABACD227879}"/>
    <cellStyle name="40% - Accent3 6" xfId="155" xr:uid="{5DC3A83F-96DD-47BB-ACF5-12A1F9F116FD}"/>
    <cellStyle name="40% - Accent3 7" xfId="174" xr:uid="{D293A860-DE51-40BC-BBF4-DAC096DFD446}"/>
    <cellStyle name="40% - Accent3 8" xfId="194" xr:uid="{34C7DA50-6B3E-4C7F-8758-8E30A8CBCF66}"/>
    <cellStyle name="40% - Accent3 9" xfId="213" xr:uid="{3B44EBDC-02ED-49CF-B15D-0FC3631542EC}"/>
    <cellStyle name="40% - Accent4" xfId="26" builtinId="43" customBuiltin="1"/>
    <cellStyle name="40% - Accent4 2" xfId="27" xr:uid="{00000000-0005-0000-0000-00001A000000}"/>
    <cellStyle name="40% - Accent4 3" xfId="117" xr:uid="{551EBB41-6A1A-415C-9ECE-60AD199ABA54}"/>
    <cellStyle name="40% - Accent4 4" xfId="138" xr:uid="{15036824-81A9-43BB-882A-C62D0A4C9A29}"/>
    <cellStyle name="40% - Accent4 5" xfId="158" xr:uid="{D5D570CB-2786-4448-B53D-177FFADD1D0C}"/>
    <cellStyle name="40% - Accent4 6" xfId="177" xr:uid="{09EC2B88-31C5-484B-BECF-DF3B0962BED7}"/>
    <cellStyle name="40% - Accent4 7" xfId="197" xr:uid="{585604E5-7006-4D58-93CC-28011F7DC794}"/>
    <cellStyle name="40% - Accent4 8" xfId="216" xr:uid="{C655B75B-835D-4E2D-B294-5594FEADA884}"/>
    <cellStyle name="40% - Accent5" xfId="28" builtinId="47" customBuiltin="1"/>
    <cellStyle name="40% - Accent5 2" xfId="29" xr:uid="{00000000-0005-0000-0000-00001C000000}"/>
    <cellStyle name="40% - Accent5 3" xfId="120" xr:uid="{3C57CF3D-C53D-469F-ACCE-CF649DEDA5FB}"/>
    <cellStyle name="40% - Accent5 4" xfId="141" xr:uid="{9658703F-DBDC-45ED-822C-4E3720E440E2}"/>
    <cellStyle name="40% - Accent5 5" xfId="161" xr:uid="{1A904107-3205-4963-9021-1C2BAEF5E015}"/>
    <cellStyle name="40% - Accent5 6" xfId="180" xr:uid="{60565D82-A843-4700-85D4-39A4C7373B4C}"/>
    <cellStyle name="40% - Accent5 7" xfId="200" xr:uid="{C42CD934-6D5C-4873-AAC9-71A3E29F42B6}"/>
    <cellStyle name="40% - Accent5 8" xfId="219" xr:uid="{3A7A957D-2456-46F4-BA14-6C0798F08CE0}"/>
    <cellStyle name="40% - Accent6" xfId="30" builtinId="51" customBuiltin="1"/>
    <cellStyle name="40% - Accent6 2" xfId="31" xr:uid="{00000000-0005-0000-0000-00001E000000}"/>
    <cellStyle name="40% - Accent6 3" xfId="32" xr:uid="{00000000-0005-0000-0000-00001F000000}"/>
    <cellStyle name="40% - Accent6 4" xfId="124" xr:uid="{44B7AECB-B054-4CC8-9EF4-F405D8438A25}"/>
    <cellStyle name="40% - Accent6 5" xfId="144" xr:uid="{5CCBD3F1-7103-447F-8318-486B48146587}"/>
    <cellStyle name="40% - Accent6 6" xfId="164" xr:uid="{B5B540BC-6048-4509-BA46-09CE27A61745}"/>
    <cellStyle name="40% - Accent6 7" xfId="183" xr:uid="{839E1F4D-8098-4B39-BDC8-E8B0459A5F3E}"/>
    <cellStyle name="40% - Accent6 8" xfId="203" xr:uid="{A2B500DE-CF26-4455-BF68-143EEBC11563}"/>
    <cellStyle name="40% - Accent6 9" xfId="222" xr:uid="{5372C552-B48A-484D-B597-DB049355903C}"/>
    <cellStyle name="60% - Accent1" xfId="33" builtinId="32" customBuiltin="1"/>
    <cellStyle name="60% - Accent1 2" xfId="34" xr:uid="{00000000-0005-0000-0000-000021000000}"/>
    <cellStyle name="60% - Accent1 3" xfId="35" xr:uid="{00000000-0005-0000-0000-000022000000}"/>
    <cellStyle name="60% - Accent1 4" xfId="107" xr:uid="{0709FF6A-9782-4FD5-9FEB-EEE88CF510AD}"/>
    <cellStyle name="60% - Accent1 5" xfId="130" xr:uid="{21EF157E-65AF-4D7C-AD7A-48E6D74DB89D}"/>
    <cellStyle name="60% - Accent1 6" xfId="150" xr:uid="{65BEF41E-9E04-46FC-9CC3-4FCA803008D9}"/>
    <cellStyle name="60% - Accent1 7" xfId="169" xr:uid="{B52E7DC6-FD56-4D40-9E2E-991BA1EEF686}"/>
    <cellStyle name="60% - Accent1 8" xfId="189" xr:uid="{7FF8E5FB-EB64-4133-A56C-A3109947EC0C}"/>
    <cellStyle name="60% - Accent1 9" xfId="208" xr:uid="{F4C7B8B2-7844-4D0B-9714-053BAF42F341}"/>
    <cellStyle name="60% - Accent2" xfId="36" builtinId="36" customBuiltin="1"/>
    <cellStyle name="60% - Accent2 2" xfId="37" xr:uid="{00000000-0005-0000-0000-000024000000}"/>
    <cellStyle name="60% - Accent2 3" xfId="38" xr:uid="{00000000-0005-0000-0000-000025000000}"/>
    <cellStyle name="60% - Accent2 4" xfId="111" xr:uid="{E99E62DF-2D94-4D97-B77D-EA983DCB958C}"/>
    <cellStyle name="60% - Accent2 5" xfId="133" xr:uid="{EA661876-9046-43A5-80B3-0E497D4B9F31}"/>
    <cellStyle name="60% - Accent2 6" xfId="153" xr:uid="{EAC4DE8E-1F93-4775-A340-7D81C94139C9}"/>
    <cellStyle name="60% - Accent2 7" xfId="172" xr:uid="{EA13931F-25C1-4A51-9C08-03ABE3E5D899}"/>
    <cellStyle name="60% - Accent2 8" xfId="192" xr:uid="{35B8DA7F-3D6D-4063-9F39-1E0D1009D21B}"/>
    <cellStyle name="60% - Accent2 9" xfId="211" xr:uid="{8A3E0772-70FA-4F14-A175-844DBDE48ABF}"/>
    <cellStyle name="60% - Accent3" xfId="39" builtinId="40" customBuiltin="1"/>
    <cellStyle name="60% - Accent3 2" xfId="40" xr:uid="{00000000-0005-0000-0000-000027000000}"/>
    <cellStyle name="60% - Accent3 3" xfId="114" xr:uid="{AA7BEF39-0BD4-4606-8EAC-93E95F394987}"/>
    <cellStyle name="60% - Accent3 4" xfId="136" xr:uid="{6F771BB7-D1AB-4D1F-B877-C5F34FC08426}"/>
    <cellStyle name="60% - Accent3 5" xfId="156" xr:uid="{EF39BFF4-7D88-4FA7-83DE-5CBB2E8FE351}"/>
    <cellStyle name="60% - Accent3 6" xfId="175" xr:uid="{8A74D69D-59B9-48B9-A428-4991C7606373}"/>
    <cellStyle name="60% - Accent3 7" xfId="195" xr:uid="{93937E0C-C130-46DD-9515-B684873D9D90}"/>
    <cellStyle name="60% - Accent3 8" xfId="214" xr:uid="{582E865C-8887-4D44-BD8F-F82E50545E12}"/>
    <cellStyle name="60% - Accent4" xfId="41" builtinId="44" customBuiltin="1"/>
    <cellStyle name="60% - Accent4 2" xfId="42" xr:uid="{00000000-0005-0000-0000-000029000000}"/>
    <cellStyle name="60% - Accent4 3" xfId="118" xr:uid="{D77AADB0-A9E6-4B97-97CA-C64F4303AE47}"/>
    <cellStyle name="60% - Accent4 4" xfId="139" xr:uid="{9318BAFD-A328-4952-B1BB-359BD5BBD3D6}"/>
    <cellStyle name="60% - Accent4 5" xfId="159" xr:uid="{E7B99C31-4FFD-4292-91C4-49CCC55CCC3C}"/>
    <cellStyle name="60% - Accent4 6" xfId="178" xr:uid="{C71294FD-13A9-4A29-8E7E-95996ECFFE36}"/>
    <cellStyle name="60% - Accent4 7" xfId="198" xr:uid="{AE8B9F88-C461-4412-8438-D354C7BACED1}"/>
    <cellStyle name="60% - Accent4 8" xfId="217" xr:uid="{42A6C35D-67B9-428C-AC0D-FFEE4EAB960E}"/>
    <cellStyle name="60% - Accent5" xfId="43" builtinId="48" customBuiltin="1"/>
    <cellStyle name="60% - Accent5 2" xfId="44" xr:uid="{00000000-0005-0000-0000-00002B000000}"/>
    <cellStyle name="60% - Accent5 3" xfId="121" xr:uid="{69795805-1052-466D-B518-14E6B72A3B23}"/>
    <cellStyle name="60% - Accent5 4" xfId="142" xr:uid="{3802172D-E9D2-4940-A673-30ED5EC6CD5C}"/>
    <cellStyle name="60% - Accent5 5" xfId="162" xr:uid="{4A335979-8132-4C75-977C-07747B24982E}"/>
    <cellStyle name="60% - Accent5 6" xfId="181" xr:uid="{77C5F243-1C97-4F73-95A4-47EB9EEEDA14}"/>
    <cellStyle name="60% - Accent5 7" xfId="201" xr:uid="{54EFE172-67D8-4697-BD82-FF9BE3F7A38E}"/>
    <cellStyle name="60% - Accent5 8" xfId="220" xr:uid="{3F3CA6CB-95EB-46CE-A3C2-79F6FF0702EC}"/>
    <cellStyle name="60% - Accent6" xfId="45" builtinId="52" customBuiltin="1"/>
    <cellStyle name="60% - Accent6 2" xfId="46" xr:uid="{00000000-0005-0000-0000-00002D000000}"/>
    <cellStyle name="60% - Accent6 3" xfId="47" xr:uid="{00000000-0005-0000-0000-00002E000000}"/>
    <cellStyle name="60% - Accent6 4" xfId="125" xr:uid="{530D2107-1672-43D3-AEC3-5319F8C0A9D1}"/>
    <cellStyle name="60% - Accent6 5" xfId="145" xr:uid="{2F16315B-20D0-47F2-B5FA-50BC212181A3}"/>
    <cellStyle name="60% - Accent6 6" xfId="165" xr:uid="{F13FA6CF-242D-44B8-B991-4A0D09FE5B66}"/>
    <cellStyle name="60% - Accent6 7" xfId="184" xr:uid="{C1B1A5EC-E44B-4FE6-A743-E4F94BBCE5BE}"/>
    <cellStyle name="60% - Accent6 8" xfId="204" xr:uid="{67AA7ACD-1B64-465C-B232-ABCAC01F7D62}"/>
    <cellStyle name="60% - Accent6 9" xfId="223" xr:uid="{525A5EF2-D308-4722-A7DF-276326EA25DA}"/>
    <cellStyle name="Accent1" xfId="48" builtinId="29" customBuiltin="1"/>
    <cellStyle name="Accent1 2" xfId="49" xr:uid="{00000000-0005-0000-0000-000030000000}"/>
    <cellStyle name="Accent1 3" xfId="104" xr:uid="{95C4850C-EA6D-4F1E-9E40-C45CEC46B5AA}"/>
    <cellStyle name="Accent2" xfId="50" builtinId="33" customBuiltin="1"/>
    <cellStyle name="Accent2 2" xfId="51" xr:uid="{00000000-0005-0000-0000-000032000000}"/>
    <cellStyle name="Accent2 3" xfId="108" xr:uid="{08AB3506-B1EC-4927-B23C-43D3503081B1}"/>
    <cellStyle name="Accent3" xfId="52" builtinId="37" customBuiltin="1"/>
    <cellStyle name="Accent4" xfId="53" builtinId="41" customBuiltin="1"/>
    <cellStyle name="Accent4 2" xfId="54" xr:uid="{00000000-0005-0000-0000-000035000000}"/>
    <cellStyle name="Accent4 3" xfId="115" xr:uid="{F73FCC72-2712-4409-A6A6-331A8F05F5A6}"/>
    <cellStyle name="Accent5" xfId="55" builtinId="45" customBuiltin="1"/>
    <cellStyle name="Accent6" xfId="56" builtinId="49" customBuiltin="1"/>
    <cellStyle name="Accent6 2" xfId="57" xr:uid="{00000000-0005-0000-0000-000038000000}"/>
    <cellStyle name="Accent6 3" xfId="122" xr:uid="{84F3DC31-443F-4600-A07F-6654DA5555D4}"/>
    <cellStyle name="Bad" xfId="58" builtinId="27" customBuiltin="1"/>
    <cellStyle name="Bad 2" xfId="59" xr:uid="{00000000-0005-0000-0000-00003A000000}"/>
    <cellStyle name="Bad 3" xfId="99" xr:uid="{D400C4A3-0E41-499D-A94A-ABC804A05667}"/>
    <cellStyle name="Calculation" xfId="60" builtinId="22" customBuiltin="1"/>
    <cellStyle name="Calculation 2" xfId="61" xr:uid="{00000000-0005-0000-0000-00003C000000}"/>
    <cellStyle name="Calculation 3" xfId="100" xr:uid="{CB82FB1C-1E00-4B5F-B23D-B7E78E8BB18C}"/>
    <cellStyle name="Check Cell" xfId="62" builtinId="23" customBuiltin="1"/>
    <cellStyle name="Explanatory Text" xfId="63" builtinId="53" customBuiltin="1"/>
    <cellStyle name="Good" xfId="64" builtinId="26" customBuiltin="1"/>
    <cellStyle name="Good 2" xfId="65" xr:uid="{00000000-0005-0000-0000-000040000000}"/>
    <cellStyle name="Good 3" xfId="98" xr:uid="{4A4DC506-5541-4F71-B8F8-0730D2C2C76F}"/>
    <cellStyle name="Heading 1" xfId="66" builtinId="16" customBuiltin="1"/>
    <cellStyle name="Heading 1 2" xfId="67" xr:uid="{00000000-0005-0000-0000-000042000000}"/>
    <cellStyle name="Heading 1 3" xfId="94" xr:uid="{D5109421-F40B-4F6B-9A74-756C8FD01F32}"/>
    <cellStyle name="Heading 2" xfId="68" builtinId="17" customBuiltin="1"/>
    <cellStyle name="Heading 2 2" xfId="69" xr:uid="{00000000-0005-0000-0000-000044000000}"/>
    <cellStyle name="Heading 2 3" xfId="95" xr:uid="{6CEE0ABE-D331-4E5D-B98E-C574FA63FB8D}"/>
    <cellStyle name="Heading 3" xfId="70" builtinId="18" customBuiltin="1"/>
    <cellStyle name="Heading 3 2" xfId="71" xr:uid="{00000000-0005-0000-0000-000046000000}"/>
    <cellStyle name="Heading 3 3" xfId="96" xr:uid="{258CFACA-67F2-49DF-A62D-FF7E5AFD204F}"/>
    <cellStyle name="Heading 4" xfId="72" builtinId="19" customBuiltin="1"/>
    <cellStyle name="Heading 4 2" xfId="73" xr:uid="{00000000-0005-0000-0000-000048000000}"/>
    <cellStyle name="Heading 4 3" xfId="97" xr:uid="{21A6F57B-5D10-420B-B120-CF3191D3A661}"/>
    <cellStyle name="Input" xfId="74" builtinId="20" customBuiltin="1"/>
    <cellStyle name="Input 2" xfId="75" xr:uid="{00000000-0005-0000-0000-00004A000000}"/>
    <cellStyle name="Linked Cell" xfId="76" builtinId="24" customBuiltin="1"/>
    <cellStyle name="Linked Cell 2" xfId="77" xr:uid="{00000000-0005-0000-0000-00004C000000}"/>
    <cellStyle name="Linked Cell 3" xfId="101" xr:uid="{DF67F85C-9C51-4AAE-89F5-BC297AD1855C}"/>
    <cellStyle name="Neutral" xfId="78" builtinId="28" customBuiltin="1"/>
    <cellStyle name="Normal" xfId="0" builtinId="0" customBuiltin="1"/>
    <cellStyle name="Normal 10" xfId="226" xr:uid="{94FA6D63-A1F0-4672-B4FF-3CF2125A238D}"/>
    <cellStyle name="Normal 2" xfId="79" xr:uid="{00000000-0005-0000-0000-00004F000000}"/>
    <cellStyle name="Normal 2 2" xfId="80" xr:uid="{00000000-0005-0000-0000-000050000000}"/>
    <cellStyle name="Normal 3" xfId="81" xr:uid="{00000000-0005-0000-0000-000051000000}"/>
    <cellStyle name="Normal 4" xfId="92" xr:uid="{DFC09DDC-0B43-472B-A70E-4D0CCAE101AF}"/>
    <cellStyle name="Normal 5" xfId="126" xr:uid="{2EF3499F-9245-46C4-A003-1D9443960FBB}"/>
    <cellStyle name="Normal 6" xfId="146" xr:uid="{302406A0-9BEF-4FCB-95AE-11B8C7CF1A1B}"/>
    <cellStyle name="Normal 7" xfId="185" xr:uid="{CA9A39FA-3A18-48AA-8134-A7F2034AB2B0}"/>
    <cellStyle name="Normal 8" xfId="224" xr:uid="{D591F78A-B8CB-472D-9CCB-980F471FB24D}"/>
    <cellStyle name="Normal 9" xfId="225" xr:uid="{E3294C1B-8FBA-4CD4-A3A6-02C744BFF7F1}"/>
    <cellStyle name="Note" xfId="82" builtinId="10" customBuiltin="1"/>
    <cellStyle name="Note 2" xfId="83" xr:uid="{00000000-0005-0000-0000-000053000000}"/>
    <cellStyle name="Note 3" xfId="84" xr:uid="{00000000-0005-0000-0000-000054000000}"/>
    <cellStyle name="Note 4" xfId="102" xr:uid="{F60E995F-0886-434F-BC73-8CC4F608159A}"/>
    <cellStyle name="Note 5" xfId="127" xr:uid="{5F20CE1C-41BE-4495-A0AA-D7D1456C0303}"/>
    <cellStyle name="Note 6" xfId="147" xr:uid="{45F99B3D-56D4-4EDC-AD16-099A58E40C61}"/>
    <cellStyle name="Note 7" xfId="166" xr:uid="{02A547B1-9BDC-4A89-A795-9FF26C9C36CD}"/>
    <cellStyle name="Note 8" xfId="186" xr:uid="{A182474E-50C3-4B7E-A734-9FEDD592EF53}"/>
    <cellStyle name="Note 9" xfId="205" xr:uid="{C3F10B48-1B3D-4FC6-8680-BAF41C334F5D}"/>
    <cellStyle name="Output" xfId="85" builtinId="21" customBuiltin="1"/>
    <cellStyle name="Output 2" xfId="86" xr:uid="{00000000-0005-0000-0000-000056000000}"/>
    <cellStyle name="Title" xfId="87" builtinId="15" customBuiltin="1"/>
    <cellStyle name="Title 2" xfId="88" xr:uid="{00000000-0005-0000-0000-000058000000}"/>
    <cellStyle name="Title 3" xfId="93" xr:uid="{AA76E6E1-A01B-467E-BF97-B7310AC37244}"/>
    <cellStyle name="Total" xfId="89" builtinId="25" customBuiltin="1"/>
    <cellStyle name="Total 2" xfId="90" xr:uid="{00000000-0005-0000-0000-00005A000000}"/>
    <cellStyle name="Total 3" xfId="103" xr:uid="{B9474F84-03A9-4FD6-8C27-477AA7D24FFF}"/>
    <cellStyle name="Warning Text" xfId="9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29F7F-C488-4943-A278-902F6B740F08}">
  <sheetPr>
    <pageSetUpPr fitToPage="1"/>
  </sheetPr>
  <dimension ref="B2:K44"/>
  <sheetViews>
    <sheetView tabSelected="1" zoomScaleNormal="100" workbookViewId="0">
      <selection activeCell="N26" sqref="N26"/>
    </sheetView>
  </sheetViews>
  <sheetFormatPr defaultColWidth="11.140625" defaultRowHeight="12.75" x14ac:dyDescent="0.2"/>
  <cols>
    <col min="1" max="1" width="4.85546875" style="1" customWidth="1"/>
    <col min="2" max="2" width="22.5703125" style="3" customWidth="1"/>
    <col min="3" max="3" width="11.28515625" style="4" customWidth="1"/>
    <col min="4" max="4" width="15.42578125" style="4" customWidth="1"/>
    <col min="5" max="5" width="3" style="1" customWidth="1"/>
    <col min="6" max="6" width="3.28515625" style="1" customWidth="1"/>
    <col min="7" max="7" width="29" style="1" customWidth="1"/>
    <col min="8" max="11" width="11.140625" style="5"/>
    <col min="12" max="213" width="11.140625" style="1"/>
    <col min="214" max="214" width="23.42578125" style="1" customWidth="1"/>
    <col min="215" max="215" width="9" style="1" customWidth="1"/>
    <col min="216" max="216" width="10.85546875" style="1" customWidth="1"/>
    <col min="217" max="217" width="8.7109375" style="1" customWidth="1"/>
    <col min="218" max="218" width="11.42578125" style="1" customWidth="1"/>
    <col min="219" max="219" width="8.85546875" style="1" customWidth="1"/>
    <col min="220" max="220" width="11.140625" style="1"/>
    <col min="221" max="221" width="8.28515625" style="1" customWidth="1"/>
    <col min="222" max="223" width="11.140625" style="1"/>
    <col min="224" max="224" width="11.5703125" style="1" customWidth="1"/>
    <col min="225" max="225" width="13.85546875" style="1" customWidth="1"/>
    <col min="226" max="227" width="11.140625" style="1"/>
    <col min="228" max="228" width="14.5703125" style="1" customWidth="1"/>
    <col min="229" max="16384" width="11.140625" style="1"/>
  </cols>
  <sheetData>
    <row r="2" spans="2:11" ht="18" x14ac:dyDescent="0.25">
      <c r="B2" s="20" t="s">
        <v>8</v>
      </c>
      <c r="C2" s="20"/>
      <c r="D2" s="20"/>
      <c r="E2" s="20"/>
      <c r="F2" s="20"/>
      <c r="G2" s="20"/>
      <c r="H2" s="20"/>
      <c r="I2" s="20"/>
      <c r="J2" s="20"/>
      <c r="K2" s="20"/>
    </row>
    <row r="3" spans="2:11" ht="18" x14ac:dyDescent="0.25">
      <c r="B3" s="20" t="s">
        <v>16</v>
      </c>
      <c r="C3" s="20"/>
      <c r="D3" s="20"/>
      <c r="E3" s="20"/>
      <c r="F3" s="20"/>
      <c r="G3" s="20"/>
      <c r="H3" s="20"/>
      <c r="I3" s="20"/>
      <c r="J3" s="20"/>
      <c r="K3" s="20"/>
    </row>
    <row r="4" spans="2:11" ht="18" x14ac:dyDescent="0.25">
      <c r="B4" s="21" t="s">
        <v>39</v>
      </c>
      <c r="C4" s="21"/>
      <c r="D4" s="21"/>
      <c r="E4" s="21"/>
      <c r="F4" s="21"/>
      <c r="G4" s="21"/>
      <c r="H4" s="21"/>
      <c r="I4" s="21"/>
      <c r="J4" s="21"/>
      <c r="K4" s="21"/>
    </row>
    <row r="5" spans="2:11" ht="15" customHeight="1" x14ac:dyDescent="0.25">
      <c r="B5" s="2"/>
      <c r="C5" s="2"/>
      <c r="D5" s="2"/>
      <c r="E5" s="2"/>
      <c r="F5" s="2"/>
      <c r="G5" s="2"/>
      <c r="H5" s="2"/>
      <c r="I5" s="2"/>
      <c r="J5" s="2"/>
      <c r="K5" s="2"/>
    </row>
    <row r="6" spans="2:11" ht="15" customHeight="1" x14ac:dyDescent="0.25">
      <c r="B6" s="2"/>
      <c r="C6" s="2"/>
      <c r="D6" s="2"/>
      <c r="E6" s="2"/>
      <c r="F6" s="2"/>
      <c r="H6" s="5" t="s">
        <v>0</v>
      </c>
      <c r="I6" s="5" t="s">
        <v>1</v>
      </c>
      <c r="J6" s="5" t="s">
        <v>2</v>
      </c>
      <c r="K6" s="5" t="s">
        <v>4</v>
      </c>
    </row>
    <row r="7" spans="2:11" ht="15" customHeight="1" x14ac:dyDescent="0.25">
      <c r="B7" s="2"/>
      <c r="C7" s="2"/>
      <c r="D7" s="2"/>
      <c r="E7" s="2"/>
      <c r="F7" s="2"/>
      <c r="G7" s="16" t="s">
        <v>26</v>
      </c>
      <c r="H7" s="14">
        <v>72097.625320333304</v>
      </c>
      <c r="I7" s="14">
        <v>21639.584481333339</v>
      </c>
      <c r="J7" s="14">
        <v>34483.640198333334</v>
      </c>
      <c r="K7" s="14">
        <v>128220.84999999998</v>
      </c>
    </row>
    <row r="8" spans="2:11" ht="15" hidden="1" customHeight="1" x14ac:dyDescent="0.25">
      <c r="B8" s="2"/>
      <c r="C8" s="2"/>
      <c r="D8" s="2"/>
      <c r="E8" s="2"/>
      <c r="F8" s="2"/>
      <c r="G8" s="11" t="s">
        <v>27</v>
      </c>
      <c r="H8" s="11">
        <v>193</v>
      </c>
      <c r="I8" s="11">
        <v>93</v>
      </c>
      <c r="J8" s="11">
        <v>93</v>
      </c>
      <c r="K8" s="11"/>
    </row>
    <row r="9" spans="2:11" ht="15" customHeight="1" x14ac:dyDescent="0.25">
      <c r="B9" s="2"/>
      <c r="C9" s="2"/>
      <c r="D9" s="2"/>
      <c r="E9" s="2"/>
      <c r="F9" s="2"/>
      <c r="G9" s="2"/>
      <c r="H9" s="2"/>
      <c r="I9" s="2"/>
      <c r="J9" s="2"/>
      <c r="K9" s="2"/>
    </row>
    <row r="10" spans="2:11" ht="15" customHeight="1" x14ac:dyDescent="0.2"/>
    <row r="11" spans="2:11" ht="15.75" x14ac:dyDescent="0.25">
      <c r="B11" s="10" t="s">
        <v>23</v>
      </c>
      <c r="G11" s="19" t="s">
        <v>24</v>
      </c>
      <c r="H11" s="19"/>
      <c r="I11" s="19"/>
      <c r="J11" s="19"/>
      <c r="K11" s="19"/>
    </row>
    <row r="12" spans="2:11" x14ac:dyDescent="0.2">
      <c r="D12" s="5"/>
    </row>
    <row r="13" spans="2:11" x14ac:dyDescent="0.2">
      <c r="B13" s="6"/>
      <c r="C13" s="7"/>
      <c r="D13" s="14" t="s">
        <v>3</v>
      </c>
      <c r="G13" s="12" t="s">
        <v>25</v>
      </c>
      <c r="H13" s="5" t="s">
        <v>0</v>
      </c>
      <c r="I13" s="5" t="s">
        <v>1</v>
      </c>
      <c r="J13" s="5" t="s">
        <v>2</v>
      </c>
      <c r="K13" s="5" t="s">
        <v>4</v>
      </c>
    </row>
    <row r="14" spans="2:11" x14ac:dyDescent="0.2">
      <c r="B14" s="22" t="s">
        <v>18</v>
      </c>
      <c r="C14" s="8" t="s">
        <v>14</v>
      </c>
      <c r="D14" s="7">
        <v>4500</v>
      </c>
      <c r="G14" s="8" t="s">
        <v>11</v>
      </c>
      <c r="H14" s="14">
        <v>10000</v>
      </c>
      <c r="I14" s="14">
        <v>1000</v>
      </c>
      <c r="J14" s="14">
        <v>1000</v>
      </c>
      <c r="K14" s="14">
        <f>SUM(H14:J14)</f>
        <v>12000</v>
      </c>
    </row>
    <row r="15" spans="2:11" x14ac:dyDescent="0.2">
      <c r="B15" s="22"/>
      <c r="C15" s="8" t="s">
        <v>17</v>
      </c>
      <c r="D15" s="7">
        <v>0</v>
      </c>
      <c r="G15" s="8" t="s">
        <v>5</v>
      </c>
      <c r="H15" s="14">
        <v>500</v>
      </c>
      <c r="I15" s="14">
        <v>150</v>
      </c>
      <c r="J15" s="14">
        <v>15000</v>
      </c>
      <c r="K15" s="14">
        <f t="shared" ref="K15:K22" si="0">SUM(H15:J15)</f>
        <v>15650</v>
      </c>
    </row>
    <row r="16" spans="2:11" x14ac:dyDescent="0.2">
      <c r="B16" s="22"/>
      <c r="C16" s="8" t="s">
        <v>15</v>
      </c>
      <c r="D16" s="7">
        <v>4500</v>
      </c>
      <c r="G16" s="8" t="s">
        <v>10</v>
      </c>
      <c r="H16" s="14">
        <v>10500</v>
      </c>
      <c r="I16" s="14">
        <v>1000</v>
      </c>
      <c r="J16" s="14"/>
      <c r="K16" s="14">
        <f t="shared" si="0"/>
        <v>11500</v>
      </c>
    </row>
    <row r="17" spans="2:11" x14ac:dyDescent="0.2">
      <c r="B17" s="6"/>
      <c r="C17" s="7"/>
      <c r="D17" s="7"/>
      <c r="G17" s="8" t="s">
        <v>28</v>
      </c>
      <c r="H17" s="14">
        <v>15000</v>
      </c>
      <c r="I17" s="14">
        <v>2500</v>
      </c>
      <c r="J17" s="14">
        <v>5000</v>
      </c>
      <c r="K17" s="14">
        <f t="shared" si="0"/>
        <v>22500</v>
      </c>
    </row>
    <row r="18" spans="2:11" x14ac:dyDescent="0.2">
      <c r="B18" s="22" t="s">
        <v>6</v>
      </c>
      <c r="C18" s="8" t="s">
        <v>14</v>
      </c>
      <c r="D18" s="7">
        <v>6200</v>
      </c>
      <c r="G18" s="8" t="s">
        <v>13</v>
      </c>
      <c r="H18" s="14">
        <v>1500</v>
      </c>
      <c r="I18" s="14">
        <v>1000</v>
      </c>
      <c r="J18" s="14">
        <v>2000</v>
      </c>
      <c r="K18" s="14">
        <f t="shared" si="0"/>
        <v>4500</v>
      </c>
    </row>
    <row r="19" spans="2:11" x14ac:dyDescent="0.2">
      <c r="B19" s="22"/>
      <c r="C19" s="8" t="s">
        <v>17</v>
      </c>
      <c r="D19" s="7">
        <v>1200</v>
      </c>
      <c r="G19" s="8" t="s">
        <v>29</v>
      </c>
      <c r="H19" s="14">
        <v>3000</v>
      </c>
      <c r="I19" s="14"/>
      <c r="J19" s="14"/>
      <c r="K19" s="14">
        <f t="shared" si="0"/>
        <v>3000</v>
      </c>
    </row>
    <row r="20" spans="2:11" x14ac:dyDescent="0.2">
      <c r="B20" s="22"/>
      <c r="C20" s="8" t="s">
        <v>15</v>
      </c>
      <c r="D20" s="7">
        <f>D18-D19</f>
        <v>5000</v>
      </c>
      <c r="G20" s="8" t="s">
        <v>12</v>
      </c>
      <c r="H20" s="14">
        <v>3000</v>
      </c>
      <c r="I20" s="14">
        <v>3000</v>
      </c>
      <c r="J20" s="14"/>
      <c r="K20" s="14">
        <f t="shared" si="0"/>
        <v>6000</v>
      </c>
    </row>
    <row r="21" spans="2:11" x14ac:dyDescent="0.2">
      <c r="B21" s="6"/>
      <c r="C21" s="7"/>
      <c r="D21" s="7"/>
      <c r="G21" s="8" t="s">
        <v>30</v>
      </c>
      <c r="H21" s="14">
        <v>10000</v>
      </c>
      <c r="I21" s="14"/>
      <c r="J21" s="14"/>
      <c r="K21" s="14">
        <f t="shared" si="0"/>
        <v>10000</v>
      </c>
    </row>
    <row r="22" spans="2:11" x14ac:dyDescent="0.2">
      <c r="B22" s="22" t="s">
        <v>7</v>
      </c>
      <c r="C22" s="8" t="s">
        <v>14</v>
      </c>
      <c r="D22" s="7">
        <v>52000</v>
      </c>
      <c r="G22" s="8" t="s">
        <v>32</v>
      </c>
      <c r="H22" s="8"/>
      <c r="I22" s="14">
        <v>1000</v>
      </c>
      <c r="J22" s="14"/>
      <c r="K22" s="14">
        <f t="shared" si="0"/>
        <v>1000</v>
      </c>
    </row>
    <row r="23" spans="2:11" x14ac:dyDescent="0.2">
      <c r="B23" s="22"/>
      <c r="C23" s="8" t="s">
        <v>17</v>
      </c>
      <c r="D23" s="7">
        <v>27000</v>
      </c>
      <c r="G23" s="8"/>
      <c r="H23" s="8"/>
      <c r="I23" s="14"/>
      <c r="J23" s="14"/>
      <c r="K23" s="14"/>
    </row>
    <row r="24" spans="2:11" x14ac:dyDescent="0.2">
      <c r="B24" s="22"/>
      <c r="C24" s="8" t="s">
        <v>15</v>
      </c>
      <c r="D24" s="7">
        <v>25000</v>
      </c>
      <c r="G24" s="8"/>
      <c r="H24" s="8"/>
      <c r="I24" s="14"/>
      <c r="J24" s="14"/>
      <c r="K24" s="14"/>
    </row>
    <row r="25" spans="2:11" x14ac:dyDescent="0.2">
      <c r="B25" s="6"/>
      <c r="C25" s="7"/>
      <c r="D25" s="7"/>
      <c r="G25" s="13" t="s">
        <v>4</v>
      </c>
      <c r="H25" s="15">
        <f>SUM(H14:H21)</f>
        <v>53500</v>
      </c>
      <c r="I25" s="15">
        <f>SUM(I14:I23)</f>
        <v>9650</v>
      </c>
      <c r="J25" s="15">
        <f t="shared" ref="J25" si="1">SUM(J14:J21)</f>
        <v>23000</v>
      </c>
      <c r="K25" s="15">
        <f t="shared" ref="K25" si="2">SUM(H25:J25)</f>
        <v>86150</v>
      </c>
    </row>
    <row r="26" spans="2:11" x14ac:dyDescent="0.2">
      <c r="B26" s="22" t="s">
        <v>9</v>
      </c>
      <c r="C26" s="8" t="s">
        <v>14</v>
      </c>
      <c r="D26" s="7">
        <v>5500</v>
      </c>
      <c r="H26" s="1"/>
      <c r="I26" s="1"/>
      <c r="J26" s="1"/>
      <c r="K26" s="1"/>
    </row>
    <row r="27" spans="2:11" x14ac:dyDescent="0.2">
      <c r="B27" s="22"/>
      <c r="C27" s="8" t="s">
        <v>17</v>
      </c>
      <c r="D27" s="7">
        <v>5500</v>
      </c>
      <c r="H27" s="1"/>
      <c r="I27" s="1"/>
      <c r="J27" s="1"/>
      <c r="K27" s="1"/>
    </row>
    <row r="28" spans="2:11" ht="15" x14ac:dyDescent="0.25">
      <c r="B28" s="22"/>
      <c r="C28" s="8" t="s">
        <v>15</v>
      </c>
      <c r="D28" s="7">
        <v>0</v>
      </c>
      <c r="G28" s="18" t="s">
        <v>33</v>
      </c>
      <c r="H28" s="4"/>
      <c r="I28" s="4"/>
      <c r="J28" s="4"/>
      <c r="K28" s="4"/>
    </row>
    <row r="29" spans="2:11" x14ac:dyDescent="0.2">
      <c r="B29" s="6"/>
      <c r="C29" s="7"/>
      <c r="D29" s="7"/>
      <c r="G29" s="7" t="s">
        <v>34</v>
      </c>
      <c r="H29" s="7" t="s">
        <v>35</v>
      </c>
      <c r="I29" s="8"/>
      <c r="J29" s="7">
        <f>100*1400</f>
        <v>140000</v>
      </c>
      <c r="K29" s="4"/>
    </row>
    <row r="30" spans="2:11" x14ac:dyDescent="0.2">
      <c r="B30" s="22" t="s">
        <v>19</v>
      </c>
      <c r="C30" s="8" t="s">
        <v>14</v>
      </c>
      <c r="D30" s="7">
        <v>10000</v>
      </c>
      <c r="G30" s="7"/>
      <c r="H30" s="7" t="s">
        <v>36</v>
      </c>
      <c r="I30" s="8"/>
      <c r="J30" s="7">
        <f>J29</f>
        <v>140000</v>
      </c>
      <c r="K30" s="4"/>
    </row>
    <row r="31" spans="2:11" x14ac:dyDescent="0.2">
      <c r="B31" s="22"/>
      <c r="C31" s="8" t="s">
        <v>17</v>
      </c>
      <c r="D31" s="7">
        <v>0</v>
      </c>
      <c r="G31" s="7"/>
      <c r="H31" s="7" t="s">
        <v>37</v>
      </c>
      <c r="I31" s="8"/>
      <c r="J31" s="7">
        <v>0</v>
      </c>
      <c r="K31" s="4"/>
    </row>
    <row r="32" spans="2:11" x14ac:dyDescent="0.2">
      <c r="B32" s="22"/>
      <c r="C32" s="8" t="s">
        <v>15</v>
      </c>
      <c r="D32" s="7">
        <v>10000</v>
      </c>
      <c r="G32" s="4"/>
    </row>
    <row r="33" spans="2:10" x14ac:dyDescent="0.2">
      <c r="B33" s="6"/>
      <c r="C33" s="7"/>
      <c r="D33" s="7"/>
      <c r="G33" s="7" t="s">
        <v>31</v>
      </c>
      <c r="H33" s="7" t="s">
        <v>35</v>
      </c>
      <c r="I33" s="8"/>
      <c r="J33" s="7">
        <v>3500</v>
      </c>
    </row>
    <row r="34" spans="2:10" x14ac:dyDescent="0.2">
      <c r="B34" s="22" t="s">
        <v>20</v>
      </c>
      <c r="C34" s="8" t="s">
        <v>14</v>
      </c>
      <c r="D34" s="7">
        <v>1700</v>
      </c>
      <c r="G34" s="7"/>
      <c r="H34" s="7" t="s">
        <v>36</v>
      </c>
      <c r="I34" s="8"/>
      <c r="J34" s="7">
        <v>7000</v>
      </c>
    </row>
    <row r="35" spans="2:10" x14ac:dyDescent="0.2">
      <c r="B35" s="22"/>
      <c r="C35" s="8" t="s">
        <v>17</v>
      </c>
      <c r="D35" s="7">
        <v>1500</v>
      </c>
      <c r="G35" s="7"/>
      <c r="H35" s="7" t="s">
        <v>37</v>
      </c>
      <c r="I35" s="8"/>
      <c r="J35" s="7">
        <v>3500</v>
      </c>
    </row>
    <row r="36" spans="2:10" x14ac:dyDescent="0.2">
      <c r="B36" s="22"/>
      <c r="C36" s="8" t="s">
        <v>15</v>
      </c>
      <c r="D36" s="7">
        <v>200</v>
      </c>
      <c r="G36" s="4"/>
    </row>
    <row r="37" spans="2:10" x14ac:dyDescent="0.2">
      <c r="B37" s="6"/>
      <c r="C37" s="7"/>
      <c r="D37" s="7"/>
      <c r="G37" s="7" t="s">
        <v>38</v>
      </c>
      <c r="H37" s="7" t="s">
        <v>35</v>
      </c>
      <c r="I37" s="8"/>
      <c r="J37" s="7">
        <v>5000</v>
      </c>
    </row>
    <row r="38" spans="2:10" x14ac:dyDescent="0.2">
      <c r="B38" s="22" t="s">
        <v>21</v>
      </c>
      <c r="C38" s="8" t="s">
        <v>14</v>
      </c>
      <c r="D38" s="7">
        <v>300</v>
      </c>
      <c r="G38" s="7"/>
      <c r="H38" s="7" t="s">
        <v>36</v>
      </c>
      <c r="I38" s="8"/>
      <c r="J38" s="7">
        <v>11000</v>
      </c>
    </row>
    <row r="39" spans="2:10" x14ac:dyDescent="0.2">
      <c r="B39" s="22"/>
      <c r="C39" s="8" t="s">
        <v>17</v>
      </c>
      <c r="D39" s="7">
        <v>0</v>
      </c>
      <c r="G39" s="7"/>
      <c r="H39" s="7" t="s">
        <v>37</v>
      </c>
      <c r="I39" s="8"/>
      <c r="J39" s="7">
        <v>0</v>
      </c>
    </row>
    <row r="40" spans="2:10" x14ac:dyDescent="0.2">
      <c r="B40" s="22"/>
      <c r="C40" s="8" t="s">
        <v>15</v>
      </c>
      <c r="D40" s="7">
        <v>300</v>
      </c>
      <c r="G40" s="4"/>
    </row>
    <row r="41" spans="2:10" x14ac:dyDescent="0.2">
      <c r="B41" s="9"/>
      <c r="C41" s="7"/>
      <c r="D41" s="7"/>
    </row>
    <row r="42" spans="2:10" x14ac:dyDescent="0.2">
      <c r="B42" s="23" t="s">
        <v>22</v>
      </c>
      <c r="C42" s="13" t="s">
        <v>14</v>
      </c>
      <c r="D42" s="17">
        <f>D38+D34+D30+D26+D22+D18+D14</f>
        <v>80200</v>
      </c>
    </row>
    <row r="43" spans="2:10" x14ac:dyDescent="0.2">
      <c r="B43" s="23"/>
      <c r="C43" s="13" t="s">
        <v>17</v>
      </c>
      <c r="D43" s="17">
        <f t="shared" ref="D43:D44" si="3">D39+D35+D31+D27+D23+D19+D15</f>
        <v>35200</v>
      </c>
    </row>
    <row r="44" spans="2:10" x14ac:dyDescent="0.2">
      <c r="B44" s="23"/>
      <c r="C44" s="13" t="s">
        <v>15</v>
      </c>
      <c r="D44" s="17">
        <f t="shared" si="3"/>
        <v>45000</v>
      </c>
    </row>
  </sheetData>
  <mergeCells count="12">
    <mergeCell ref="B42:B44"/>
    <mergeCell ref="B2:K2"/>
    <mergeCell ref="B3:K3"/>
    <mergeCell ref="B4:K4"/>
    <mergeCell ref="G11:K11"/>
    <mergeCell ref="B14:B16"/>
    <mergeCell ref="B18:B20"/>
    <mergeCell ref="B22:B24"/>
    <mergeCell ref="B26:B28"/>
    <mergeCell ref="B30:B32"/>
    <mergeCell ref="B34:B36"/>
    <mergeCell ref="B38:B40"/>
  </mergeCells>
  <printOptions gridLines="1"/>
  <pageMargins left="0.7" right="0.7" top="0.75" bottom="0.75" header="0.3" footer="0.3"/>
  <pageSetup scale="86" orientation="landscape" horizontalDpi="4294967293" verticalDpi="4294967293" r:id="rId1"/>
  <headerFooter alignWithMargins="0">
    <oddHeader xml:space="preserve">&amp;C&amp;"-,Bold"&amp;14&amp;K008000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 Proposal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Cummings</dc:creator>
  <cp:lastModifiedBy>Caden Cummings</cp:lastModifiedBy>
  <cp:lastPrinted>2022-10-10T11:45:54Z</cp:lastPrinted>
  <dcterms:created xsi:type="dcterms:W3CDTF">2020-10-06T12:18:18Z</dcterms:created>
  <dcterms:modified xsi:type="dcterms:W3CDTF">2022-10-10T14:50:50Z</dcterms:modified>
</cp:coreProperties>
</file>